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xteralabscom.sharepoint.com/sites/Ventes/Documents partages/Price List USD/0_Pricing 2024 06_XT/Excel format/"/>
    </mc:Choice>
  </mc:AlternateContent>
  <xr:revisionPtr revIDLastSave="0" documentId="8_{F9B8A2B5-A305-4D2A-897C-E87234A73232}" xr6:coauthVersionLast="47" xr6:coauthVersionMax="47" xr10:uidLastSave="{00000000-0000-0000-0000-000000000000}"/>
  <bookViews>
    <workbookView xWindow="-120" yWindow="-120" windowWidth="24240" windowHeight="13140" xr2:uid="{73C6B15E-632A-438E-BC34-2528120B30F4}"/>
  </bookViews>
  <sheets>
    <sheet name="Reseller(1)" sheetId="1" r:id="rId1"/>
  </sheets>
  <definedNames>
    <definedName name="_xlnm.Print_Area" localSheetId="0">'Reseller(1)'!$A$1:$C$48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E43" i="1" s="1"/>
  <c r="B41" i="1"/>
  <c r="E41" i="1" s="1"/>
  <c r="B39" i="1"/>
  <c r="E39" i="1" s="1"/>
  <c r="B38" i="1"/>
  <c r="E38" i="1" s="1"/>
  <c r="B37" i="1"/>
  <c r="E37" i="1" s="1"/>
  <c r="B35" i="1"/>
  <c r="E35" i="1" s="1"/>
  <c r="E34" i="1"/>
  <c r="B34" i="1"/>
  <c r="B33" i="1"/>
  <c r="E33" i="1" s="1"/>
  <c r="B31" i="1"/>
  <c r="E31" i="1" s="1"/>
  <c r="B30" i="1"/>
  <c r="E30" i="1" s="1"/>
  <c r="E29" i="1"/>
  <c r="B29" i="1"/>
  <c r="B28" i="1"/>
  <c r="E28" i="1" s="1"/>
  <c r="B27" i="1"/>
  <c r="E27" i="1" s="1"/>
  <c r="E26" i="1"/>
  <c r="B26" i="1"/>
  <c r="B25" i="1"/>
  <c r="E25" i="1" s="1"/>
  <c r="B24" i="1"/>
  <c r="E24" i="1" s="1"/>
  <c r="B22" i="1"/>
  <c r="E22" i="1" s="1"/>
  <c r="E21" i="1"/>
  <c r="B21" i="1"/>
  <c r="B20" i="1"/>
  <c r="E20" i="1" s="1"/>
  <c r="B19" i="1"/>
  <c r="E19" i="1" s="1"/>
  <c r="B18" i="1"/>
  <c r="E18" i="1" s="1"/>
</calcChain>
</file>

<file path=xl/sharedStrings.xml><?xml version="1.0" encoding="utf-8"?>
<sst xmlns="http://schemas.openxmlformats.org/spreadsheetml/2006/main" count="39" uniqueCount="38">
  <si>
    <t xml:space="preserve">                                                                                Register your new project &gt;$10K and receive up to an additional 5% discount</t>
  </si>
  <si>
    <t xml:space="preserve">                                                                    https://inogeni.com/project-registration-program/</t>
  </si>
  <si>
    <t xml:space="preserve">  Part #</t>
  </si>
  <si>
    <t>RESELLER
21%</t>
  </si>
  <si>
    <t>MSRP
(USD)</t>
  </si>
  <si>
    <t>BYOD/BYOM USB 3.0 SWITCHER</t>
  </si>
  <si>
    <t xml:space="preserve">  TOGGLE</t>
  </si>
  <si>
    <r>
      <t xml:space="preserve">TOGGLE-ROOMS
</t>
    </r>
    <r>
      <rPr>
        <b/>
        <sz val="8"/>
        <color theme="1"/>
        <rFont val="Aptos Narrow"/>
        <family val="2"/>
        <scheme val="minor"/>
      </rPr>
      <t>(USB-C cable and PS included)</t>
    </r>
  </si>
  <si>
    <r>
      <t xml:space="preserve"> TOGGLE-ROOMS XT
</t>
    </r>
    <r>
      <rPr>
        <b/>
        <sz val="8"/>
        <color theme="1"/>
        <rFont val="Aptos Narrow"/>
        <family val="2"/>
        <scheme val="minor"/>
      </rPr>
      <t>(USB-C cable and PS included)</t>
    </r>
  </si>
  <si>
    <t>INO-HOST BUTTON</t>
  </si>
  <si>
    <t>INO-USBC-2M100W</t>
  </si>
  <si>
    <t>USB 3.0/2.0 CAPTURE CARDS / CONVERTERS</t>
  </si>
  <si>
    <t xml:space="preserve">  4KX-Plus</t>
  </si>
  <si>
    <t xml:space="preserve">  4KXUSB3</t>
  </si>
  <si>
    <t xml:space="preserve">  4K2USB3</t>
  </si>
  <si>
    <t xml:space="preserve">  HD2USB3</t>
  </si>
  <si>
    <t>HD2USB3 UPGRADE</t>
  </si>
  <si>
    <t xml:space="preserve">  SDI2USB3</t>
  </si>
  <si>
    <t xml:space="preserve">  DVIUSB</t>
  </si>
  <si>
    <t xml:space="preserve">  VGA2USB3</t>
  </si>
  <si>
    <t>CAMERA MIXERS</t>
  </si>
  <si>
    <t xml:space="preserve">  SHARE2</t>
  </si>
  <si>
    <t xml:space="preserve">  SHARE2U</t>
  </si>
  <si>
    <t xml:space="preserve">  REMOTE SHARE</t>
  </si>
  <si>
    <t>CAMERA SELECTORS</t>
  </si>
  <si>
    <t xml:space="preserve">  CAM300</t>
  </si>
  <si>
    <t xml:space="preserve">  CAM230</t>
  </si>
  <si>
    <t xml:space="preserve"> REMOTE CAM</t>
  </si>
  <si>
    <t>USB 3.0 CAMERA TO HDMI CONVERTER</t>
  </si>
  <si>
    <t>U-CAM</t>
  </si>
  <si>
    <t>USB 3.0/2.0 EXTENDERS</t>
  </si>
  <si>
    <t>U-BRIDGE</t>
  </si>
  <si>
    <t>U-BRIDGE 3.0</t>
  </si>
  <si>
    <t>TBD</t>
  </si>
  <si>
    <t>Sales / PO / RMA : orders@inogeni.com     I     Tech Support : support@inogeni.com</t>
  </si>
  <si>
    <t>1-418-651-3383   I   www.inogeni.com   I  Canada</t>
  </si>
  <si>
    <t>Prices are in USD currency. Taxes &amp; shipping charges are not included.</t>
  </si>
  <si>
    <t>We reserve the right to make price changes at any time without further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</si>
</sst>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)_ ;_ * \(#,##0.00\)_ ;_ * &quot;-&quot;??_)_ ;_ @_ "/>
    <numFmt numFmtId="164" formatCode="&quot;$&quot;#,##0.00;[Red]\-&quot;$&quot;#,##0.00"/>
    <numFmt numFmtId="165" formatCode="&quot;$&quot;#,##0.00_);[Red]\(&quot;$&quot;#,##0.00\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0"/>
      <color theme="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i/>
      <sz val="10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F0E0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F452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F4717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164" fontId="3" fillId="6" borderId="4" xfId="0" applyNumberFormat="1" applyFont="1" applyFill="1" applyBorder="1" applyAlignment="1">
      <alignment horizontal="center" vertical="center"/>
    </xf>
    <xf numFmtId="164" fontId="3" fillId="6" borderId="5" xfId="0" applyNumberFormat="1" applyFont="1" applyFill="1" applyBorder="1" applyAlignment="1">
      <alignment horizontal="center" vertical="center"/>
    </xf>
    <xf numFmtId="43" fontId="0" fillId="0" borderId="0" xfId="1" applyFont="1"/>
    <xf numFmtId="0" fontId="3" fillId="6" borderId="3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164" fontId="3" fillId="6" borderId="3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164" fontId="3" fillId="6" borderId="7" xfId="0" applyNumberFormat="1" applyFont="1" applyFill="1" applyBorder="1" applyAlignment="1">
      <alignment horizontal="center" vertical="center"/>
    </xf>
    <xf numFmtId="164" fontId="3" fillId="6" borderId="9" xfId="0" applyNumberFormat="1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165" fontId="0" fillId="0" borderId="0" xfId="0" applyNumberFormat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9" fontId="0" fillId="0" borderId="0" xfId="2" applyFont="1" applyFill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112058</xdr:colOff>
      <xdr:row>0</xdr:row>
      <xdr:rowOff>12539</xdr:rowOff>
    </xdr:from>
    <xdr:to>
      <xdr:col>2</xdr:col>
      <xdr:colOff>1187824</xdr:colOff>
      <xdr:row>13</xdr:row>
      <xdr:rowOff>1119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56E8987-AD1E-404F-9B5A-03E6EFF5D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8" y="12539"/>
          <a:ext cx="5619191" cy="251270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19</xdr:row>
      <xdr:rowOff>67310</xdr:rowOff>
    </xdr:from>
    <xdr:to>
      <xdr:col>0</xdr:col>
      <xdr:colOff>850900</xdr:colOff>
      <xdr:row>19</xdr:row>
      <xdr:rowOff>349250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589CB023-E9A1-4006-AEF4-39FC16EBE02B}"/>
            </a:ext>
          </a:extLst>
        </xdr:cNvPr>
        <xdr:cNvSpPr/>
      </xdr:nvSpPr>
      <xdr:spPr>
        <a:xfrm>
          <a:off x="50800" y="4067810"/>
          <a:ext cx="800100" cy="281940"/>
        </a:xfrm>
        <a:prstGeom prst="roundRect">
          <a:avLst/>
        </a:prstGeom>
        <a:solidFill>
          <a:srgbClr val="CF4520"/>
        </a:solidFill>
        <a:ln>
          <a:solidFill>
            <a:srgbClr val="CF452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A" sz="900" b="1" kern="0" baseline="0"/>
            <a:t>NEW</a:t>
          </a:r>
        </a:p>
        <a:p>
          <a:pPr algn="ctr"/>
          <a:r>
            <a:rPr lang="fr-CA" sz="900" b="1" kern="0" baseline="0"/>
            <a:t>end of 2024</a:t>
          </a:r>
        </a:p>
      </xdr:txBody>
    </xdr:sp>
    <xdr:clientData/>
  </xdr:twoCellAnchor>
  <xdr:twoCellAnchor>
    <xdr:from>
      <xdr:col>0</xdr:col>
      <xdr:colOff>76200</xdr:colOff>
      <xdr:row>43</xdr:row>
      <xdr:rowOff>57150</xdr:rowOff>
    </xdr:from>
    <xdr:to>
      <xdr:col>0</xdr:col>
      <xdr:colOff>876300</xdr:colOff>
      <xdr:row>43</xdr:row>
      <xdr:rowOff>339090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156BD241-3231-4AEE-B1F0-E2531660B7B8}"/>
            </a:ext>
          </a:extLst>
        </xdr:cNvPr>
        <xdr:cNvSpPr/>
      </xdr:nvSpPr>
      <xdr:spPr>
        <a:xfrm>
          <a:off x="76200" y="8448675"/>
          <a:ext cx="800100" cy="281940"/>
        </a:xfrm>
        <a:prstGeom prst="roundRect">
          <a:avLst/>
        </a:prstGeom>
        <a:solidFill>
          <a:srgbClr val="CF4520"/>
        </a:solidFill>
        <a:ln>
          <a:solidFill>
            <a:srgbClr val="CF452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A" sz="900" b="1" kern="0" baseline="0"/>
            <a:t>NEW</a:t>
          </a:r>
        </a:p>
        <a:p>
          <a:pPr algn="ctr"/>
          <a:r>
            <a:rPr lang="fr-CA" sz="900" b="1" kern="0" baseline="0"/>
            <a:t>end of 2024</a:t>
          </a:r>
        </a:p>
      </xdr:txBody>
    </xdr:sp>
    <xdr:clientData/>
  </xdr:twoCellAnchor>
  <xdr:twoCellAnchor editAs="oneCell">
    <xdr:from>
      <xdr:col>0</xdr:col>
      <xdr:colOff>214309</xdr:colOff>
      <xdr:row>0</xdr:row>
      <xdr:rowOff>201410</xdr:rowOff>
    </xdr:from>
    <xdr:to>
      <xdr:col>0</xdr:col>
      <xdr:colOff>1947127</xdr:colOff>
      <xdr:row>2</xdr:row>
      <xdr:rowOff>70991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7075F91-7FFD-437F-8397-03BF6139C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09" y="201410"/>
          <a:ext cx="1732818" cy="298206"/>
        </a:xfrm>
        <a:prstGeom prst="rect">
          <a:avLst/>
        </a:prstGeom>
      </xdr:spPr>
    </xdr:pic>
    <xdr:clientData/>
  </xdr:twoCellAnchor>
  <xdr:twoCellAnchor>
    <xdr:from>
      <xdr:col>1</xdr:col>
      <xdr:colOff>7323</xdr:colOff>
      <xdr:row>0</xdr:row>
      <xdr:rowOff>21977</xdr:rowOff>
    </xdr:from>
    <xdr:to>
      <xdr:col>2</xdr:col>
      <xdr:colOff>908534</xdr:colOff>
      <xdr:row>1</xdr:row>
      <xdr:rowOff>21977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B9CA851A-8228-4528-851D-23EEDEA6CFCF}"/>
            </a:ext>
          </a:extLst>
        </xdr:cNvPr>
        <xdr:cNvSpPr txBox="1"/>
      </xdr:nvSpPr>
      <xdr:spPr>
        <a:xfrm>
          <a:off x="3302973" y="21977"/>
          <a:ext cx="2148986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fr-CA" sz="1000" b="1" i="1">
              <a:solidFill>
                <a:schemeClr val="bg1"/>
              </a:solidFill>
            </a:rPr>
            <a:t>Effective June 1, 2024 (USD)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B523A-7796-4768-B116-52968C98E587}">
  <sheetPr>
    <tabColor rgb="FF92D050"/>
    <pageSetUpPr fitToPage="1"/>
  </sheetPr>
  <dimension ref="A1:G50"/>
  <sheetViews>
    <sheetView tabSelected="1" view="pageBreakPreview" zoomScaleNormal="120" zoomScaleSheetLayoutView="100" workbookViewId="0">
      <selection activeCell="I53" sqref="I53"/>
    </sheetView>
  </sheetViews>
  <sheetFormatPr baseColWidth="10" defaultColWidth="9.140625" defaultRowHeight="15" outlineLevelRow="1" x14ac:dyDescent="0.25"/>
  <cols>
    <col min="1" max="1" width="49.42578125" customWidth="1"/>
    <col min="2" max="3" width="18.7109375" customWidth="1"/>
    <col min="4" max="4" width="9.140625" customWidth="1"/>
  </cols>
  <sheetData>
    <row r="1" spans="1:7" ht="18.75" customHeight="1" x14ac:dyDescent="0.25">
      <c r="A1" s="1"/>
      <c r="B1" s="1"/>
      <c r="C1" s="2"/>
    </row>
    <row r="2" spans="1:7" x14ac:dyDescent="0.25">
      <c r="A2" s="1"/>
      <c r="B2" s="1"/>
      <c r="C2" s="1"/>
    </row>
    <row r="3" spans="1:7" x14ac:dyDescent="0.25">
      <c r="A3" s="1"/>
      <c r="B3" s="1"/>
      <c r="C3" s="1"/>
    </row>
    <row r="4" spans="1:7" x14ac:dyDescent="0.25">
      <c r="A4" s="1"/>
      <c r="B4" s="1"/>
      <c r="C4" s="1"/>
    </row>
    <row r="5" spans="1:7" x14ac:dyDescent="0.25">
      <c r="A5" s="1"/>
      <c r="B5" s="1"/>
      <c r="C5" s="1"/>
    </row>
    <row r="6" spans="1:7" x14ac:dyDescent="0.25">
      <c r="A6" s="1"/>
      <c r="B6" s="1"/>
      <c r="C6" s="1"/>
    </row>
    <row r="7" spans="1:7" x14ac:dyDescent="0.25">
      <c r="A7" s="1"/>
      <c r="B7" s="1"/>
      <c r="C7" s="1"/>
    </row>
    <row r="8" spans="1:7" x14ac:dyDescent="0.25">
      <c r="A8" s="1"/>
      <c r="B8" s="1"/>
      <c r="C8" s="1"/>
    </row>
    <row r="9" spans="1:7" x14ac:dyDescent="0.25">
      <c r="A9" s="1"/>
      <c r="B9" s="1"/>
      <c r="C9" s="1"/>
    </row>
    <row r="10" spans="1:7" x14ac:dyDescent="0.25">
      <c r="A10" s="1"/>
      <c r="B10" s="1"/>
      <c r="C10" s="1"/>
    </row>
    <row r="11" spans="1:7" x14ac:dyDescent="0.25">
      <c r="A11" s="1"/>
      <c r="B11" s="1"/>
      <c r="C11" s="1"/>
    </row>
    <row r="12" spans="1:7" x14ac:dyDescent="0.25">
      <c r="A12" s="3"/>
      <c r="B12" s="1"/>
      <c r="C12" s="1"/>
    </row>
    <row r="13" spans="1:7" x14ac:dyDescent="0.25">
      <c r="A13" s="1"/>
      <c r="B13" s="1"/>
      <c r="C13" s="1"/>
    </row>
    <row r="14" spans="1:7" x14ac:dyDescent="0.25">
      <c r="A14" s="4" t="s">
        <v>0</v>
      </c>
      <c r="B14" s="5"/>
      <c r="C14" s="5"/>
      <c r="E14" s="6"/>
      <c r="F14" s="6"/>
      <c r="G14" s="6"/>
    </row>
    <row r="15" spans="1:7" x14ac:dyDescent="0.25">
      <c r="A15" s="4" t="s">
        <v>1</v>
      </c>
      <c r="B15" s="5"/>
      <c r="C15" s="5"/>
    </row>
    <row r="16" spans="1:7" ht="30" x14ac:dyDescent="0.25">
      <c r="A16" s="7" t="s">
        <v>2</v>
      </c>
      <c r="B16" s="7" t="s">
        <v>3</v>
      </c>
      <c r="C16" s="7" t="s">
        <v>4</v>
      </c>
    </row>
    <row r="17" spans="1:5" x14ac:dyDescent="0.25">
      <c r="A17" s="8" t="s">
        <v>5</v>
      </c>
      <c r="B17" s="8"/>
      <c r="C17" s="8"/>
    </row>
    <row r="18" spans="1:5" x14ac:dyDescent="0.25">
      <c r="A18" s="9" t="s">
        <v>6</v>
      </c>
      <c r="B18" s="10">
        <f>+$C18*(1-B$50)</f>
        <v>351.55</v>
      </c>
      <c r="C18" s="11">
        <v>445</v>
      </c>
      <c r="E18" s="12">
        <f>+B18/C18</f>
        <v>0.79</v>
      </c>
    </row>
    <row r="19" spans="1:5" ht="26.25" x14ac:dyDescent="0.25">
      <c r="A19" s="13" t="s">
        <v>7</v>
      </c>
      <c r="B19" s="10">
        <f>+$C19*(1-B$50)</f>
        <v>865.05000000000007</v>
      </c>
      <c r="C19" s="11">
        <v>1095</v>
      </c>
      <c r="E19" s="12">
        <f t="shared" ref="E19:E43" si="0">+B19/C19</f>
        <v>0.79</v>
      </c>
    </row>
    <row r="20" spans="1:5" ht="30.75" customHeight="1" x14ac:dyDescent="0.25">
      <c r="A20" s="13" t="s">
        <v>8</v>
      </c>
      <c r="B20" s="10">
        <f>+$C20*(1-B$50)</f>
        <v>1576.0500000000002</v>
      </c>
      <c r="C20" s="11">
        <v>1995</v>
      </c>
      <c r="E20" s="12">
        <f t="shared" si="0"/>
        <v>0.79000000000000015</v>
      </c>
    </row>
    <row r="21" spans="1:5" x14ac:dyDescent="0.25">
      <c r="A21" s="9" t="s">
        <v>9</v>
      </c>
      <c r="B21" s="10">
        <f>+$C21*(1-B$50)</f>
        <v>114.55000000000001</v>
      </c>
      <c r="C21" s="11">
        <v>145</v>
      </c>
      <c r="E21" s="12">
        <f t="shared" si="0"/>
        <v>0.79</v>
      </c>
    </row>
    <row r="22" spans="1:5" x14ac:dyDescent="0.25">
      <c r="A22" s="9" t="s">
        <v>10</v>
      </c>
      <c r="B22" s="10">
        <f>+$C22*(1-B$50)</f>
        <v>38.71</v>
      </c>
      <c r="C22" s="11">
        <v>49</v>
      </c>
      <c r="E22" s="12">
        <f t="shared" si="0"/>
        <v>0.79</v>
      </c>
    </row>
    <row r="23" spans="1:5" x14ac:dyDescent="0.25">
      <c r="A23" s="14" t="s">
        <v>11</v>
      </c>
      <c r="B23" s="15"/>
      <c r="C23" s="15"/>
      <c r="E23" s="12"/>
    </row>
    <row r="24" spans="1:5" x14ac:dyDescent="0.25">
      <c r="A24" s="9" t="s">
        <v>12</v>
      </c>
      <c r="B24" s="10">
        <f t="shared" ref="B24:B31" si="1">+$C24*(1-B$50)</f>
        <v>525.35</v>
      </c>
      <c r="C24" s="11">
        <v>665</v>
      </c>
      <c r="E24" s="12">
        <f t="shared" si="0"/>
        <v>0.79</v>
      </c>
    </row>
    <row r="25" spans="1:5" x14ac:dyDescent="0.25">
      <c r="A25" s="9" t="s">
        <v>13</v>
      </c>
      <c r="B25" s="10">
        <f t="shared" si="1"/>
        <v>501.65000000000003</v>
      </c>
      <c r="C25" s="11">
        <v>635</v>
      </c>
      <c r="E25" s="12">
        <f t="shared" si="0"/>
        <v>0.79</v>
      </c>
    </row>
    <row r="26" spans="1:5" x14ac:dyDescent="0.25">
      <c r="A26" s="9" t="s">
        <v>14</v>
      </c>
      <c r="B26" s="10">
        <f t="shared" si="1"/>
        <v>367.35</v>
      </c>
      <c r="C26" s="16">
        <v>465</v>
      </c>
      <c r="E26" s="12">
        <f t="shared" si="0"/>
        <v>0.79</v>
      </c>
    </row>
    <row r="27" spans="1:5" x14ac:dyDescent="0.25">
      <c r="A27" s="17" t="s">
        <v>15</v>
      </c>
      <c r="B27" s="10">
        <f t="shared" si="1"/>
        <v>296.25</v>
      </c>
      <c r="C27" s="11">
        <v>375</v>
      </c>
      <c r="E27" s="12">
        <f t="shared" si="0"/>
        <v>0.79</v>
      </c>
    </row>
    <row r="28" spans="1:5" x14ac:dyDescent="0.25">
      <c r="A28" s="13" t="s">
        <v>16</v>
      </c>
      <c r="B28" s="10">
        <f t="shared" si="1"/>
        <v>75.05</v>
      </c>
      <c r="C28" s="16">
        <v>95</v>
      </c>
      <c r="E28" s="12">
        <f t="shared" si="0"/>
        <v>0.78999999999999992</v>
      </c>
    </row>
    <row r="29" spans="1:5" x14ac:dyDescent="0.25">
      <c r="A29" s="18" t="s">
        <v>17</v>
      </c>
      <c r="B29" s="10">
        <f t="shared" si="1"/>
        <v>414.75</v>
      </c>
      <c r="C29" s="19">
        <v>525</v>
      </c>
      <c r="E29" s="12">
        <f t="shared" si="0"/>
        <v>0.79</v>
      </c>
    </row>
    <row r="30" spans="1:5" hidden="1" outlineLevel="1" x14ac:dyDescent="0.25">
      <c r="A30" s="9" t="s">
        <v>18</v>
      </c>
      <c r="B30" s="10">
        <f t="shared" si="1"/>
        <v>351.55</v>
      </c>
      <c r="C30" s="19">
        <v>445</v>
      </c>
      <c r="E30" s="12">
        <f t="shared" si="0"/>
        <v>0.79</v>
      </c>
    </row>
    <row r="31" spans="1:5" hidden="1" outlineLevel="1" x14ac:dyDescent="0.25">
      <c r="A31" s="17" t="s">
        <v>19</v>
      </c>
      <c r="B31" s="10">
        <f t="shared" si="1"/>
        <v>391.05</v>
      </c>
      <c r="C31" s="20">
        <v>495</v>
      </c>
      <c r="E31" s="12">
        <f t="shared" si="0"/>
        <v>0.79</v>
      </c>
    </row>
    <row r="32" spans="1:5" collapsed="1" x14ac:dyDescent="0.25">
      <c r="A32" s="14" t="s">
        <v>20</v>
      </c>
      <c r="B32" s="14"/>
      <c r="C32" s="14"/>
      <c r="E32" s="12"/>
    </row>
    <row r="33" spans="1:7" x14ac:dyDescent="0.25">
      <c r="A33" s="9" t="s">
        <v>21</v>
      </c>
      <c r="B33" s="10">
        <f>+$C33*(1-B$50)</f>
        <v>1181.05</v>
      </c>
      <c r="C33" s="16">
        <v>1495</v>
      </c>
      <c r="E33" s="12">
        <f t="shared" si="0"/>
        <v>0.78999999999999992</v>
      </c>
    </row>
    <row r="34" spans="1:7" x14ac:dyDescent="0.25">
      <c r="A34" s="9" t="s">
        <v>22</v>
      </c>
      <c r="B34" s="10">
        <f>+$C34*(1-B$50)</f>
        <v>1576.0500000000002</v>
      </c>
      <c r="C34" s="16">
        <v>1995</v>
      </c>
      <c r="E34" s="12">
        <f t="shared" si="0"/>
        <v>0.79000000000000015</v>
      </c>
    </row>
    <row r="35" spans="1:7" x14ac:dyDescent="0.25">
      <c r="A35" s="9" t="s">
        <v>23</v>
      </c>
      <c r="B35" s="10">
        <f>+$C35*(1-B$50)</f>
        <v>272.55</v>
      </c>
      <c r="C35" s="16">
        <v>345</v>
      </c>
      <c r="E35" s="12">
        <f t="shared" si="0"/>
        <v>0.79</v>
      </c>
    </row>
    <row r="36" spans="1:7" x14ac:dyDescent="0.25">
      <c r="A36" s="21" t="s">
        <v>24</v>
      </c>
      <c r="B36" s="22"/>
      <c r="C36" s="21"/>
      <c r="E36" s="12"/>
    </row>
    <row r="37" spans="1:7" x14ac:dyDescent="0.25">
      <c r="A37" s="9" t="s">
        <v>25</v>
      </c>
      <c r="B37" s="10">
        <f>+$C37*(1-B$50)</f>
        <v>1339.05</v>
      </c>
      <c r="C37" s="16">
        <v>1695</v>
      </c>
      <c r="E37" s="12">
        <f t="shared" si="0"/>
        <v>0.78999999999999992</v>
      </c>
    </row>
    <row r="38" spans="1:7" x14ac:dyDescent="0.25">
      <c r="A38" s="9" t="s">
        <v>26</v>
      </c>
      <c r="B38" s="10">
        <f>+$C38*(1-B$50)</f>
        <v>707.05000000000007</v>
      </c>
      <c r="C38" s="16">
        <v>895</v>
      </c>
      <c r="E38" s="12">
        <f t="shared" si="0"/>
        <v>0.79</v>
      </c>
      <c r="G38" s="23"/>
    </row>
    <row r="39" spans="1:7" x14ac:dyDescent="0.25">
      <c r="A39" s="9" t="s">
        <v>27</v>
      </c>
      <c r="B39" s="10">
        <f>+$C39*(1-B$50)</f>
        <v>272.55</v>
      </c>
      <c r="C39" s="16">
        <v>345</v>
      </c>
      <c r="E39" s="12">
        <f t="shared" si="0"/>
        <v>0.79</v>
      </c>
    </row>
    <row r="40" spans="1:7" x14ac:dyDescent="0.25">
      <c r="A40" s="21" t="s">
        <v>28</v>
      </c>
      <c r="B40" s="22"/>
      <c r="C40" s="21"/>
      <c r="E40" s="12"/>
    </row>
    <row r="41" spans="1:7" x14ac:dyDescent="0.25">
      <c r="A41" s="9" t="s">
        <v>29</v>
      </c>
      <c r="B41" s="10">
        <f>+$C41*(1-B$50)</f>
        <v>470.05</v>
      </c>
      <c r="C41" s="16">
        <v>595</v>
      </c>
      <c r="E41" s="12">
        <f t="shared" si="0"/>
        <v>0.79</v>
      </c>
    </row>
    <row r="42" spans="1:7" x14ac:dyDescent="0.25">
      <c r="A42" s="21" t="s">
        <v>30</v>
      </c>
      <c r="B42" s="22"/>
      <c r="C42" s="21"/>
      <c r="E42" s="12"/>
    </row>
    <row r="43" spans="1:7" x14ac:dyDescent="0.25">
      <c r="A43" s="9" t="s">
        <v>31</v>
      </c>
      <c r="B43" s="10">
        <f>+$C43*(1-B$50)</f>
        <v>288.35000000000002</v>
      </c>
      <c r="C43" s="16">
        <v>365</v>
      </c>
      <c r="E43" s="12">
        <f t="shared" si="0"/>
        <v>0.79</v>
      </c>
    </row>
    <row r="44" spans="1:7" ht="30" customHeight="1" x14ac:dyDescent="0.25">
      <c r="A44" s="9" t="s">
        <v>32</v>
      </c>
      <c r="B44" s="10" t="s">
        <v>33</v>
      </c>
      <c r="C44" s="16" t="s">
        <v>33</v>
      </c>
      <c r="E44" s="12"/>
    </row>
    <row r="45" spans="1:7" x14ac:dyDescent="0.25">
      <c r="A45" s="24" t="s">
        <v>34</v>
      </c>
      <c r="B45" s="24"/>
      <c r="C45" s="24"/>
    </row>
    <row r="46" spans="1:7" x14ac:dyDescent="0.25">
      <c r="A46" s="25" t="s">
        <v>35</v>
      </c>
      <c r="B46" s="25"/>
      <c r="C46" s="25"/>
    </row>
    <row r="47" spans="1:7" x14ac:dyDescent="0.25">
      <c r="A47" s="26" t="s">
        <v>36</v>
      </c>
      <c r="B47" s="26"/>
      <c r="C47" s="26"/>
    </row>
    <row r="48" spans="1:7" x14ac:dyDescent="0.25">
      <c r="A48" s="27" t="s">
        <v>37</v>
      </c>
      <c r="B48" s="28"/>
      <c r="C48" s="28"/>
    </row>
    <row r="50" spans="2:2" x14ac:dyDescent="0.25">
      <c r="B50" s="29">
        <v>0.21</v>
      </c>
    </row>
  </sheetData>
  <mergeCells count="10">
    <mergeCell ref="A45:C45"/>
    <mergeCell ref="A46:C46"/>
    <mergeCell ref="A47:C47"/>
    <mergeCell ref="A48:C48"/>
    <mergeCell ref="A17:C17"/>
    <mergeCell ref="A23:C23"/>
    <mergeCell ref="A32:C32"/>
    <mergeCell ref="A36:C36"/>
    <mergeCell ref="A40:C40"/>
    <mergeCell ref="A42:C4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216F3821286C4EAC431183D70868B0" ma:contentTypeVersion="18" ma:contentTypeDescription="Crée un document." ma:contentTypeScope="" ma:versionID="d8c55c667185ee615f6b8615b23f6fab">
  <xsd:schema xmlns:xsd="http://www.w3.org/2001/XMLSchema" xmlns:xs="http://www.w3.org/2001/XMLSchema" xmlns:p="http://schemas.microsoft.com/office/2006/metadata/properties" xmlns:ns2="2a89589a-e393-4164-b4af-32aa7cb36f53" xmlns:ns3="7f0e9461-81d0-4583-9956-236dd963343c" targetNamespace="http://schemas.microsoft.com/office/2006/metadata/properties" ma:root="true" ma:fieldsID="7ee6ff312ffb10b154bef4a2c9ee202c" ns2:_="" ns3:_="">
    <xsd:import namespace="2a89589a-e393-4164-b4af-32aa7cb36f53"/>
    <xsd:import namespace="7f0e9461-81d0-4583-9956-236dd9633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9589a-e393-4164-b4af-32aa7cb36f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2f4837ce-fb08-49c2-bfca-9f81a059f6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e9461-81d0-4583-9956-236dd963343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4c21c84-8ae4-4bf9-9405-a6100715f4ad}" ma:internalName="TaxCatchAll" ma:showField="CatchAllData" ma:web="7f0e9461-81d0-4583-9956-236dd96334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0e9461-81d0-4583-9956-236dd963343c" xsi:nil="true"/>
    <lcf76f155ced4ddcb4097134ff3c332f xmlns="2a89589a-e393-4164-b4af-32aa7cb36f5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6627054-2118-450B-BF36-0CBF2CDF7E7A}"/>
</file>

<file path=customXml/itemProps2.xml><?xml version="1.0" encoding="utf-8"?>
<ds:datastoreItem xmlns:ds="http://schemas.openxmlformats.org/officeDocument/2006/customXml" ds:itemID="{F2876767-2467-4CEB-AAA4-F5D304DB9ACD}"/>
</file>

<file path=customXml/itemProps3.xml><?xml version="1.0" encoding="utf-8"?>
<ds:datastoreItem xmlns:ds="http://schemas.openxmlformats.org/officeDocument/2006/customXml" ds:itemID="{FBEAAEDF-E839-41AD-9096-8307B7DB8F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Reseller(1)</vt:lpstr>
      <vt:lpstr>'Reseller(1)'!Zone_d_impression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 Caya</dc:creator>
  <cp:lastModifiedBy>Sylvain Caya</cp:lastModifiedBy>
  <dcterms:created xsi:type="dcterms:W3CDTF">2024-05-27T14:37:43Z</dcterms:created>
  <dcterms:modified xsi:type="dcterms:W3CDTF">2024-05-27T14:39:49Z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0x01010030216F3821286C4EAC431183D70868B0</vt:lpwstr>
  </property>
</Properties>
</file>