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1" documentId="8_{8AD5396D-FB81-49F5-907D-BF8A61C3245F}" xr6:coauthVersionLast="47" xr6:coauthVersionMax="47" xr10:uidLastSave="{A9109DF5-E827-4CF3-8F8D-703AE9D3C4D6}"/>
  <bookViews>
    <workbookView xWindow="-120" yWindow="-120" windowWidth="29040" windowHeight="15720" xr2:uid="{3FF873C5-A137-47CF-8BC4-A74F4B9881B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35" i="1"/>
  <c r="B35" i="1"/>
  <c r="C33" i="1"/>
  <c r="B33" i="1"/>
  <c r="C32" i="1"/>
  <c r="B32" i="1"/>
  <c r="C31" i="1"/>
  <c r="B31" i="1"/>
  <c r="C29" i="1"/>
  <c r="B29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6" i="1"/>
  <c r="B16" i="1"/>
</calcChain>
</file>

<file path=xl/sharedStrings.xml><?xml version="1.0" encoding="utf-8"?>
<sst xmlns="http://schemas.openxmlformats.org/spreadsheetml/2006/main" count="34" uniqueCount="34">
  <si>
    <t xml:space="preserve">                Effective June 1, 2023 (USD)</t>
  </si>
  <si>
    <t xml:space="preserve">  Part #</t>
  </si>
  <si>
    <t>DISTRIBUTOR
35%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</si>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</sst>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3" fillId="5" borderId="17" xfId="0" applyNumberFormat="1" applyFont="1" applyFill="1" applyBorder="1" applyAlignment="1">
      <alignment horizontal="center" vertical="center"/>
    </xf>
    <xf numFmtId="9" fontId="0" fillId="0" borderId="0" xfId="1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7</xdr:row>
      <xdr:rowOff>8736</xdr:rowOff>
    </xdr:from>
    <xdr:to>
      <xdr:col>5</xdr:col>
      <xdr:colOff>970904</xdr:colOff>
      <xdr:row>12</xdr:row>
      <xdr:rowOff>133145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C695CD0-7ED7-4EDC-AE08-D4D7C9E0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1342236"/>
          <a:ext cx="3390254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952503</xdr:colOff>
      <xdr:row>7</xdr:row>
      <xdr:rowOff>64028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B81C1702-F087-4DB5-9098-E86CC2FE0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38476" y="-2102824"/>
          <a:ext cx="1207028" cy="57936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104775</xdr:rowOff>
    </xdr:from>
    <xdr:to>
      <xdr:col>2</xdr:col>
      <xdr:colOff>304800</xdr:colOff>
      <xdr:row>13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AFF3DC-2B2A-43CE-945E-25C836BB7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775"/>
          <a:ext cx="2533650" cy="2533650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4A49-15B1-4B31-BAD3-C0582D3E7F4A}">
  <dimension ref="A1:L45"/>
  <sheetViews>
    <sheetView tabSelected="1" topLeftCell="A4" workbookViewId="0">
      <selection activeCell="I51" sqref="I51"/>
    </sheetView>
  </sheetViews>
  <sheetFormatPr defaultColWidth="9.140625" defaultRowHeight="15" outlineLevelRow="1" x14ac:dyDescent="0.25"/>
  <cols>
    <col min="1" max="1" width="19.7109375" customWidth="1"/>
    <col min="2" max="3" width="14.7109375" customWidth="1"/>
    <col min="4" max="4" width="11.7109375" customWidth="1"/>
    <col min="5" max="5" width="12.42578125" customWidth="1"/>
    <col min="6" max="6" width="14.7109375" customWidth="1"/>
    <col min="8" max="9" width="11.7109375" bestFit="1" customWidth="1"/>
    <col min="12" max="12" width="11.7109375" bestFit="1" customWidth="1"/>
  </cols>
  <sheetData>
    <row r="1" spans="1:9" x14ac:dyDescent="0.25">
      <c r="A1" s="1"/>
      <c r="B1" s="1"/>
      <c r="C1" s="1"/>
      <c r="D1" s="33" t="s">
        <v>0</v>
      </c>
      <c r="E1" s="33"/>
      <c r="F1" s="33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1"/>
    </row>
    <row r="8" spans="1:9" x14ac:dyDescent="0.25">
      <c r="A8" s="1"/>
      <c r="B8" s="1"/>
      <c r="C8" s="1"/>
      <c r="D8" s="1"/>
      <c r="E8" s="1"/>
      <c r="F8" s="1"/>
    </row>
    <row r="9" spans="1:9" x14ac:dyDescent="0.25">
      <c r="A9" s="1"/>
      <c r="B9" s="1"/>
      <c r="C9" s="1"/>
      <c r="D9" s="1"/>
      <c r="E9" s="1"/>
      <c r="F9" s="1"/>
    </row>
    <row r="10" spans="1:9" x14ac:dyDescent="0.25">
      <c r="A10" s="1"/>
      <c r="B10" s="1"/>
      <c r="C10" s="1"/>
      <c r="D10" s="1"/>
      <c r="E10" s="1"/>
      <c r="F10" s="1"/>
    </row>
    <row r="11" spans="1:9" x14ac:dyDescent="0.25">
      <c r="A11" s="1"/>
      <c r="B11" s="1"/>
      <c r="C11" s="1"/>
      <c r="D11" s="1"/>
      <c r="E11" s="1"/>
      <c r="F11" s="1"/>
    </row>
    <row r="12" spans="1:9" x14ac:dyDescent="0.25">
      <c r="A12" s="1"/>
      <c r="B12" s="1"/>
      <c r="C12" s="1"/>
      <c r="D12" s="1"/>
      <c r="E12" s="1"/>
      <c r="F12" s="1"/>
    </row>
    <row r="13" spans="1:9" x14ac:dyDescent="0.25">
      <c r="A13" s="1"/>
      <c r="B13" s="1"/>
      <c r="C13" s="1"/>
      <c r="D13" s="1"/>
      <c r="E13" s="1"/>
      <c r="F13" s="1"/>
    </row>
    <row r="14" spans="1:9" ht="30" x14ac:dyDescent="0.25">
      <c r="A14" s="2" t="s">
        <v>1</v>
      </c>
      <c r="B14" s="3" t="s">
        <v>2</v>
      </c>
      <c r="C14" s="3" t="s">
        <v>3</v>
      </c>
      <c r="D14" s="3"/>
      <c r="E14" s="3"/>
      <c r="F14" s="2" t="s">
        <v>4</v>
      </c>
    </row>
    <row r="15" spans="1:9" ht="20.100000000000001" customHeight="1" x14ac:dyDescent="0.25">
      <c r="A15" s="34" t="s">
        <v>5</v>
      </c>
      <c r="B15" s="34"/>
      <c r="C15" s="34"/>
      <c r="D15" s="34"/>
      <c r="E15" s="34"/>
      <c r="F15" s="34"/>
    </row>
    <row r="16" spans="1:9" ht="20.100000000000001" customHeight="1" x14ac:dyDescent="0.25">
      <c r="A16" s="4" t="s">
        <v>6</v>
      </c>
      <c r="B16" s="5">
        <f>+$F16*(1-B$45)</f>
        <v>289.25</v>
      </c>
      <c r="C16" s="6">
        <f>+$F16*(1-C$45)</f>
        <v>351.55</v>
      </c>
      <c r="D16" s="6"/>
      <c r="E16" s="6"/>
      <c r="F16" s="6">
        <v>445</v>
      </c>
      <c r="I16" s="7"/>
    </row>
    <row r="17" spans="1:12" ht="20.100000000000001" customHeight="1" x14ac:dyDescent="0.25">
      <c r="A17" s="35" t="s">
        <v>7</v>
      </c>
      <c r="B17" s="36"/>
      <c r="C17" s="36"/>
      <c r="D17" s="36"/>
      <c r="E17" s="36"/>
      <c r="F17" s="36"/>
    </row>
    <row r="18" spans="1:12" ht="20.100000000000001" customHeight="1" outlineLevel="1" x14ac:dyDescent="0.25">
      <c r="A18" s="8" t="s">
        <v>8</v>
      </c>
      <c r="B18" s="5">
        <f t="shared" ref="B18:C25" si="0">+$F18*(1-B$45)</f>
        <v>432.25</v>
      </c>
      <c r="C18" s="6">
        <f t="shared" si="0"/>
        <v>525.35</v>
      </c>
      <c r="D18" s="6"/>
      <c r="E18" s="6"/>
      <c r="F18" s="9">
        <v>665</v>
      </c>
    </row>
    <row r="19" spans="1:12" ht="20.100000000000001" customHeight="1" x14ac:dyDescent="0.25">
      <c r="A19" s="8" t="s">
        <v>9</v>
      </c>
      <c r="B19" s="5">
        <f t="shared" si="0"/>
        <v>412.75</v>
      </c>
      <c r="C19" s="6">
        <f t="shared" si="0"/>
        <v>501.65000000000003</v>
      </c>
      <c r="D19" s="6"/>
      <c r="E19" s="6"/>
      <c r="F19" s="9">
        <v>635</v>
      </c>
    </row>
    <row r="20" spans="1:12" ht="20.100000000000001" customHeight="1" x14ac:dyDescent="0.25">
      <c r="A20" s="8" t="s">
        <v>10</v>
      </c>
      <c r="B20" s="5">
        <f t="shared" si="0"/>
        <v>302.25</v>
      </c>
      <c r="C20" s="6">
        <f t="shared" si="0"/>
        <v>367.35</v>
      </c>
      <c r="D20" s="6"/>
      <c r="E20" s="6"/>
      <c r="F20" s="10">
        <v>465</v>
      </c>
    </row>
    <row r="21" spans="1:12" ht="20.100000000000001" customHeight="1" x14ac:dyDescent="0.25">
      <c r="A21" s="11" t="s">
        <v>11</v>
      </c>
      <c r="B21" s="5">
        <f t="shared" si="0"/>
        <v>243.75</v>
      </c>
      <c r="C21" s="6">
        <f t="shared" si="0"/>
        <v>296.25</v>
      </c>
      <c r="D21" s="6"/>
      <c r="E21" s="6"/>
      <c r="F21" s="9">
        <v>375</v>
      </c>
    </row>
    <row r="22" spans="1:12" ht="22.5" customHeight="1" x14ac:dyDescent="0.25">
      <c r="A22" s="12" t="s">
        <v>12</v>
      </c>
      <c r="B22" s="6">
        <f t="shared" si="0"/>
        <v>61.75</v>
      </c>
      <c r="C22" s="6">
        <f t="shared" si="0"/>
        <v>75.05</v>
      </c>
      <c r="D22" s="6"/>
      <c r="E22" s="6"/>
      <c r="F22" s="10">
        <v>95</v>
      </c>
    </row>
    <row r="23" spans="1:12" ht="20.100000000000001" customHeight="1" x14ac:dyDescent="0.25">
      <c r="A23" s="13" t="s">
        <v>13</v>
      </c>
      <c r="B23" s="5">
        <f t="shared" si="0"/>
        <v>341.25</v>
      </c>
      <c r="C23" s="6">
        <f t="shared" si="0"/>
        <v>414.75</v>
      </c>
      <c r="D23" s="6"/>
      <c r="E23" s="6"/>
      <c r="F23" s="14">
        <v>525</v>
      </c>
    </row>
    <row r="24" spans="1:12" ht="20.100000000000001" hidden="1" customHeight="1" outlineLevel="1" x14ac:dyDescent="0.25">
      <c r="A24" s="15" t="s">
        <v>14</v>
      </c>
      <c r="B24" s="6">
        <f t="shared" si="0"/>
        <v>289.25</v>
      </c>
      <c r="C24" s="6">
        <f t="shared" si="0"/>
        <v>351.55</v>
      </c>
      <c r="D24" s="6"/>
      <c r="E24" s="6"/>
      <c r="F24" s="14">
        <v>445</v>
      </c>
    </row>
    <row r="25" spans="1:12" ht="20.100000000000001" hidden="1" customHeight="1" outlineLevel="1" x14ac:dyDescent="0.25">
      <c r="A25" s="16" t="s">
        <v>15</v>
      </c>
      <c r="B25" s="6">
        <f t="shared" si="0"/>
        <v>321.75</v>
      </c>
      <c r="C25" s="6">
        <f t="shared" si="0"/>
        <v>391.05</v>
      </c>
      <c r="D25" s="6"/>
      <c r="E25" s="6"/>
      <c r="F25" s="17">
        <v>495</v>
      </c>
    </row>
    <row r="26" spans="1:12" ht="20.100000000000001" customHeight="1" collapsed="1" x14ac:dyDescent="0.25">
      <c r="A26" s="35" t="s">
        <v>16</v>
      </c>
      <c r="B26" s="35"/>
      <c r="C26" s="35"/>
      <c r="D26" s="35"/>
      <c r="E26" s="35"/>
      <c r="F26" s="35"/>
    </row>
    <row r="27" spans="1:12" ht="20.100000000000001" customHeight="1" x14ac:dyDescent="0.25">
      <c r="A27" s="18" t="s">
        <v>17</v>
      </c>
      <c r="B27" s="5">
        <f t="shared" ref="B27:C29" si="1">+$F27*(1-B$45)</f>
        <v>971.75</v>
      </c>
      <c r="C27" s="6">
        <f t="shared" si="1"/>
        <v>1181.05</v>
      </c>
      <c r="D27" s="6"/>
      <c r="E27" s="6"/>
      <c r="F27" s="19">
        <v>1495</v>
      </c>
      <c r="H27" s="7"/>
      <c r="I27" s="7"/>
      <c r="K27" s="7"/>
      <c r="L27" s="7"/>
    </row>
    <row r="28" spans="1:12" ht="20.100000000000001" customHeight="1" x14ac:dyDescent="0.25">
      <c r="A28" s="4" t="s">
        <v>18</v>
      </c>
      <c r="B28" s="5">
        <f t="shared" si="1"/>
        <v>1296.75</v>
      </c>
      <c r="C28" s="6">
        <f t="shared" si="1"/>
        <v>1576.0500000000002</v>
      </c>
      <c r="D28" s="6"/>
      <c r="E28" s="6"/>
      <c r="F28" s="20">
        <v>1995</v>
      </c>
    </row>
    <row r="29" spans="1:12" ht="20.100000000000001" customHeight="1" x14ac:dyDescent="0.25">
      <c r="A29" s="18" t="s">
        <v>19</v>
      </c>
      <c r="B29" s="5">
        <f t="shared" si="1"/>
        <v>224.25</v>
      </c>
      <c r="C29" s="6">
        <f t="shared" si="1"/>
        <v>272.55</v>
      </c>
      <c r="D29" s="6"/>
      <c r="E29" s="6"/>
      <c r="F29" s="21">
        <v>345</v>
      </c>
    </row>
    <row r="30" spans="1:12" ht="20.100000000000001" customHeight="1" x14ac:dyDescent="0.25">
      <c r="A30" s="27" t="s">
        <v>20</v>
      </c>
      <c r="B30" s="28"/>
      <c r="C30" s="28"/>
      <c r="D30" s="28"/>
      <c r="E30" s="28"/>
      <c r="F30" s="27"/>
    </row>
    <row r="31" spans="1:12" ht="20.100000000000001" customHeight="1" x14ac:dyDescent="0.25">
      <c r="A31" s="18" t="s">
        <v>21</v>
      </c>
      <c r="B31" s="5">
        <f>+$F31*(1-B$45)</f>
        <v>1101.75</v>
      </c>
      <c r="C31" s="6">
        <f>+$F31*(1-C$45)</f>
        <v>1339.05</v>
      </c>
      <c r="D31" s="6"/>
      <c r="E31" s="6"/>
      <c r="F31" s="19">
        <v>1695</v>
      </c>
    </row>
    <row r="32" spans="1:12" ht="20.100000000000001" customHeight="1" x14ac:dyDescent="0.25">
      <c r="A32" s="4" t="s">
        <v>22</v>
      </c>
      <c r="B32" s="5">
        <f>+$F32*(1-B$45)</f>
        <v>581.75</v>
      </c>
      <c r="C32" s="6">
        <f>+$F32*(1-C$45)</f>
        <v>707.05000000000007</v>
      </c>
      <c r="D32" s="6"/>
      <c r="E32" s="6"/>
      <c r="F32" s="20">
        <v>895</v>
      </c>
    </row>
    <row r="33" spans="1:6" ht="20.100000000000001" customHeight="1" x14ac:dyDescent="0.25">
      <c r="A33" s="18" t="s">
        <v>23</v>
      </c>
      <c r="B33" s="5">
        <f t="shared" ref="B33:C33" si="2">+$F33*(1-B$45)</f>
        <v>224.25</v>
      </c>
      <c r="C33" s="6">
        <f t="shared" si="2"/>
        <v>272.55</v>
      </c>
      <c r="D33" s="6"/>
      <c r="E33" s="6"/>
      <c r="F33" s="21">
        <v>345</v>
      </c>
    </row>
    <row r="34" spans="1:6" ht="20.100000000000001" customHeight="1" x14ac:dyDescent="0.25">
      <c r="A34" s="27" t="s">
        <v>24</v>
      </c>
      <c r="B34" s="28"/>
      <c r="C34" s="28"/>
      <c r="D34" s="28"/>
      <c r="E34" s="28"/>
      <c r="F34" s="27"/>
    </row>
    <row r="35" spans="1:6" ht="20.100000000000001" customHeight="1" x14ac:dyDescent="0.25">
      <c r="A35" s="22" t="s">
        <v>25</v>
      </c>
      <c r="B35" s="6">
        <f>+$F35*(1-B$45)</f>
        <v>386.75</v>
      </c>
      <c r="C35" s="6">
        <f>+$F35*(1-C$45)</f>
        <v>470.05</v>
      </c>
      <c r="D35" s="6"/>
      <c r="E35" s="6"/>
      <c r="F35" s="23">
        <v>595</v>
      </c>
    </row>
    <row r="36" spans="1:6" ht="20.100000000000001" customHeight="1" x14ac:dyDescent="0.25">
      <c r="A36" s="27" t="s">
        <v>26</v>
      </c>
      <c r="B36" s="28"/>
      <c r="C36" s="28"/>
      <c r="D36" s="28"/>
      <c r="E36" s="28"/>
      <c r="F36" s="27"/>
    </row>
    <row r="37" spans="1:6" x14ac:dyDescent="0.25">
      <c r="A37" s="22" t="s">
        <v>27</v>
      </c>
      <c r="B37" s="6">
        <f>+$F37*(1-B$45)</f>
        <v>237.25</v>
      </c>
      <c r="C37" s="6">
        <f>+$F37*(1-C$45)</f>
        <v>288.35000000000002</v>
      </c>
      <c r="D37" s="6"/>
      <c r="E37" s="6"/>
      <c r="F37" s="23">
        <v>365</v>
      </c>
    </row>
    <row r="38" spans="1:6" hidden="1" outlineLevel="1" x14ac:dyDescent="0.25">
      <c r="A38" s="29" t="s">
        <v>28</v>
      </c>
      <c r="B38" s="29"/>
      <c r="C38" s="29"/>
      <c r="D38" s="29"/>
      <c r="E38" s="29"/>
      <c r="F38" s="29"/>
    </row>
    <row r="39" spans="1:6" hidden="1" outlineLevel="1" x14ac:dyDescent="0.25">
      <c r="A39" s="30" t="s">
        <v>29</v>
      </c>
      <c r="B39" s="30"/>
      <c r="C39" s="30"/>
      <c r="D39" s="30"/>
      <c r="E39" s="30"/>
      <c r="F39" s="30"/>
    </row>
    <row r="40" spans="1:6" collapsed="1" x14ac:dyDescent="0.25">
      <c r="A40" s="30" t="s">
        <v>30</v>
      </c>
      <c r="B40" s="30"/>
      <c r="C40" s="30"/>
      <c r="D40" s="30"/>
      <c r="E40" s="30"/>
      <c r="F40" s="30"/>
    </row>
    <row r="41" spans="1:6" x14ac:dyDescent="0.25">
      <c r="A41" s="31" t="s">
        <v>31</v>
      </c>
      <c r="B41" s="31"/>
      <c r="C41" s="31"/>
      <c r="D41" s="31"/>
      <c r="E41" s="31"/>
      <c r="F41" s="31"/>
    </row>
    <row r="42" spans="1:6" x14ac:dyDescent="0.25">
      <c r="A42" s="32" t="s">
        <v>32</v>
      </c>
      <c r="B42" s="32"/>
      <c r="C42" s="32"/>
      <c r="D42" s="32"/>
      <c r="E42" s="32"/>
      <c r="F42" s="32"/>
    </row>
    <row r="43" spans="1:6" x14ac:dyDescent="0.25">
      <c r="A43" s="25" t="s">
        <v>33</v>
      </c>
      <c r="B43" s="26"/>
      <c r="C43" s="26"/>
      <c r="D43" s="26"/>
      <c r="E43" s="26"/>
      <c r="F43" s="26"/>
    </row>
    <row r="45" spans="1:6" x14ac:dyDescent="0.25">
      <c r="B45" s="24">
        <v>0.35</v>
      </c>
      <c r="C45" s="24">
        <v>0.21</v>
      </c>
      <c r="D45" s="24"/>
      <c r="E45" s="24"/>
    </row>
  </sheetData>
  <mergeCells count="13">
    <mergeCell ref="A34:F34"/>
    <mergeCell ref="D1:F1"/>
    <mergeCell ref="A15:F15"/>
    <mergeCell ref="A17:F17"/>
    <mergeCell ref="A26:F26"/>
    <mergeCell ref="A30:F30"/>
    <mergeCell ref="A43:F43"/>
    <mergeCell ref="A36:F36"/>
    <mergeCell ref="A38:F38"/>
    <mergeCell ref="A39:F39"/>
    <mergeCell ref="A40:F40"/>
    <mergeCell ref="A41:F41"/>
    <mergeCell ref="A42:F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eate a new document." ma:contentTypeScope="" ma:versionID="d918a0014f471bdd40a52713b758fa33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5d10718e058c71e0c7ed15bf2362d2c9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90F96D-2640-410A-A901-094BF431D90F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customXml/itemProps2.xml><?xml version="1.0" encoding="utf-8"?>
<ds:datastoreItem xmlns:ds="http://schemas.openxmlformats.org/officeDocument/2006/customXml" ds:itemID="{94FA5ACF-48DA-4221-AB30-2F38AE902D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34A64-0ADC-440F-821E-0D94C141F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2023-06-05T14:57:46Z</dcterms:created>
  <dcterms:modified xsi:type="dcterms:W3CDTF">2023-06-05T15:22:16Z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